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hép sàn" sheetId="1" r:id="rId1"/>
    <sheet name="BANGTHEP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.0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workbookViewId="0" tabSelected="1">
      <selection activeCell="E4" sqref="E4:E8"/>
    </sheetView>
  </sheetViews>
  <sheetFormatPr defaultRowHeight="15"/>
  <cols>
    <col min="1" max="1" width="9.00" customWidth="1"/>
    <col min="2" max="2" width="11.00" customWidth="1"/>
    <col min="3" max="3" width="9.00" customWidth="1"/>
    <col min="4" max="4" width="13.00" customWidth="1"/>
    <col min="5" max="5" width="14.00" customWidth="1"/>
  </cols>
  <sheetData>
    <row r="1">
      <c r="A1" s="1" t="inlineStr">
        <is>
          <t>THỐNG KÊ CỐT THÉP SÀN TẦNG 3</t>
        </is>
      </c>
    </row>
    <row r="3">
      <c r="A3" s="2" t="inlineStr">
        <is>
          <t>Ký hiệu</t>
        </is>
      </c>
      <c r="B3" s="2" t="inlineStr">
        <is>
          <t>Đ.kính (mm)</t>
        </is>
      </c>
      <c r="C3" s="2" t="inlineStr">
        <is>
          <t>Số thanh</t>
        </is>
      </c>
      <c r="D3" s="2" t="inlineStr">
        <is>
          <t>Dài 1 thanh (m)</t>
        </is>
      </c>
      <c r="E3" s="2" t="inlineStr">
        <is>
          <t>Khối lượng (kg)</t>
        </is>
      </c>
    </row>
    <row r="4">
      <c r="A4" s="3" t="inlineStr">
        <is>
          <t>S1</t>
        </is>
      </c>
      <c r="B4" s="4">
        <v>10</v>
      </c>
      <c r="C4" s="4">
        <v>45</v>
      </c>
      <c r="D4" s="5">
        <v>6.2</v>
      </c>
      <c r="E4" s="5">
        <f>C4*D4*VLOOKUP(B4,BANGTHEP!A2:B12,2,0)</f>
        <v>172.14</v>
      </c>
    </row>
    <row r="5">
      <c r="A5" s="3" t="inlineStr">
        <is>
          <t>S2</t>
        </is>
      </c>
      <c r="B5" s="4">
        <v>10</v>
      </c>
      <c r="C5" s="4">
        <v>38</v>
      </c>
      <c r="D5" s="5">
        <v>4.85</v>
      </c>
      <c r="E5" s="5">
        <f>C5*D5*VLOOKUP(B5,BANGTHEP!A2:B12,2,0)</f>
        <v>113.71</v>
      </c>
    </row>
    <row r="6">
      <c r="A6" s="3" t="inlineStr">
        <is>
          <t>S3</t>
        </is>
      </c>
      <c r="B6" s="4">
        <v>12</v>
      </c>
      <c r="C6" s="4">
        <v>26</v>
      </c>
      <c r="D6" s="5">
        <v>7.4</v>
      </c>
      <c r="E6" s="5">
        <f>C6*D6*VLOOKUP(B6,BANGTHEP!A2:B12,2,0)</f>
        <v>170.85</v>
      </c>
    </row>
    <row r="7">
      <c r="A7" s="3" t="inlineStr">
        <is>
          <t>S4</t>
        </is>
      </c>
      <c r="B7" s="4">
        <v>8</v>
      </c>
      <c r="C7" s="4">
        <v>60</v>
      </c>
      <c r="D7" s="5">
        <v>2.35</v>
      </c>
      <c r="E7" s="5">
        <f>C7*D7*VLOOKUP(B7,BANGTHEP!A2:B12,2,0)</f>
        <v>55.7</v>
      </c>
    </row>
    <row r="8">
      <c r="A8" s="3" t="inlineStr">
        <is>
          <t>S5</t>
        </is>
      </c>
      <c r="B8" s="4">
        <v>14</v>
      </c>
      <c r="C8" s="4">
        <v>12</v>
      </c>
      <c r="D8" s="5">
        <v>5.9</v>
      </c>
      <c r="E8" s="5">
        <f>C8*D8*VLOOKUP(B8,BANGTHEP!A2:B12,2,0)</f>
        <v>85.67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3.00" customWidth="1"/>
    <col min="2" max="2" width="10.00" customWidth="1"/>
  </cols>
  <sheetData>
    <row r="1">
      <c r="A1" s="2" t="inlineStr">
        <is>
          <t>Đ.kính (mm)</t>
        </is>
      </c>
      <c r="B1" s="2" t="inlineStr">
        <is>
          <t>kg/m</t>
        </is>
      </c>
    </row>
    <row r="2">
      <c r="A2" s="4">
        <v>6</v>
      </c>
      <c r="B2" s="6">
        <v>0.222</v>
      </c>
    </row>
    <row r="3">
      <c r="A3" s="4">
        <v>8</v>
      </c>
      <c r="B3" s="6">
        <v>0.395</v>
      </c>
    </row>
    <row r="4">
      <c r="A4" s="4">
        <v>10</v>
      </c>
      <c r="B4" s="6">
        <v>0.617</v>
      </c>
    </row>
    <row r="5">
      <c r="A5" s="4">
        <v>12</v>
      </c>
      <c r="B5" s="6">
        <v>0.888</v>
      </c>
    </row>
    <row r="6">
      <c r="A6" s="4">
        <v>14</v>
      </c>
      <c r="B6" s="6">
        <v>1.21</v>
      </c>
    </row>
    <row r="7">
      <c r="A7" s="4">
        <v>16</v>
      </c>
      <c r="B7" s="6">
        <v>1.58</v>
      </c>
    </row>
    <row r="8">
      <c r="A8" s="4">
        <v>18</v>
      </c>
      <c r="B8" s="6">
        <v>2</v>
      </c>
    </row>
    <row r="9">
      <c r="A9" s="4">
        <v>20</v>
      </c>
      <c r="B9" s="6">
        <v>2.47</v>
      </c>
    </row>
    <row r="10">
      <c r="A10" s="4">
        <v>22</v>
      </c>
      <c r="B10" s="6">
        <v>2.98</v>
      </c>
    </row>
    <row r="11">
      <c r="A11" s="4">
        <v>25</v>
      </c>
      <c r="B11" s="6">
        <v>3.85</v>
      </c>
    </row>
    <row r="12">
      <c r="A12" s="4">
        <v>28</v>
      </c>
      <c r="B12" s="6">
        <v>4.83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Khóa tham chiếu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